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64011"/>
  <mc:AlternateContent xmlns:mc="http://schemas.openxmlformats.org/markup-compatibility/2006">
    <mc:Choice Requires="x15">
      <x15ac:absPath xmlns:x15ac="http://schemas.microsoft.com/office/spreadsheetml/2010/11/ac" url="C:\Users\Bernasconi\Documents\@Didattica\Medicina quarto anno\Materiale IV anno\lezioni ed esercitaz\Esercitazione excel 2019\"/>
    </mc:Choice>
  </mc:AlternateContent>
  <bookViews>
    <workbookView xWindow="0" yWindow="0" windowWidth="20160" windowHeight="8280"/>
  </bookViews>
  <sheets>
    <sheet name="Foglio1" sheetId="2" r:id="rId1"/>
  </sheets>
  <definedNames>
    <definedName name="_xlnm._FilterDatabase" localSheetId="0" hidden="1">Foglio1!$A$1:$A$91</definedName>
    <definedName name="_xlchart.v1.0" hidden="1">Foglio1!$A$1</definedName>
    <definedName name="_xlchart.v1.1" hidden="1">Foglio1!$A$2:$A$91</definedName>
    <definedName name="_xlchart.v1.2" hidden="1">Foglio1!$A$1</definedName>
    <definedName name="_xlchart.v1.3" hidden="1">Foglio1!$A$2:$A$91</definedName>
    <definedName name="_xlchart.v1.4" hidden="1">Foglio1!$A$1</definedName>
    <definedName name="_xlchart.v1.5" hidden="1">Foglio1!$A$2:$A$91</definedName>
  </definedNames>
  <calcPr calcId="162913"/>
  <pivotCaches>
    <pivotCache cacheId="0" r:id="rId2"/>
  </pivotCaches>
</workbook>
</file>

<file path=xl/calcChain.xml><?xml version="1.0" encoding="utf-8"?>
<calcChain xmlns="http://schemas.openxmlformats.org/spreadsheetml/2006/main">
  <c r="D19" i="2" l="1"/>
  <c r="D18" i="2"/>
  <c r="D17" i="2"/>
  <c r="D16" i="2"/>
  <c r="D15" i="2"/>
  <c r="D14" i="2"/>
  <c r="D13" i="2"/>
</calcChain>
</file>

<file path=xl/sharedStrings.xml><?xml version="1.0" encoding="utf-8"?>
<sst xmlns="http://schemas.openxmlformats.org/spreadsheetml/2006/main" count="18" uniqueCount="18">
  <si>
    <t>altezza</t>
  </si>
  <si>
    <t>Etichette di riga</t>
  </si>
  <si>
    <t>Totale complessivo</t>
  </si>
  <si>
    <t>Conteggio di altezza</t>
  </si>
  <si>
    <t>156-160</t>
  </si>
  <si>
    <t>161-165</t>
  </si>
  <si>
    <t>166-170</t>
  </si>
  <si>
    <t>171-175</t>
  </si>
  <si>
    <t>176-180</t>
  </si>
  <si>
    <t>181-185</t>
  </si>
  <si>
    <t>186-191</t>
  </si>
  <si>
    <t>media</t>
  </si>
  <si>
    <t>ds</t>
  </si>
  <si>
    <t>mediana</t>
  </si>
  <si>
    <t>primo quartile</t>
  </si>
  <si>
    <t>terzo quartile</t>
  </si>
  <si>
    <t>minimo</t>
  </si>
  <si>
    <t>massimo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</si>
</sst>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16" fillId="0" borderId="0" xfId="0" applyFont="1"/>
  </cellXfs>
  <cellStyles count="42">
    <cellStyle name="20% - Colore 1" xfId="19" builtinId="30" customBuiltin="1"/>
    <cellStyle name="20% - Colore 2" xfId="23" builtinId="34" customBuiltin="1"/>
    <cellStyle name="20% - Colore 3" xfId="27" builtinId="38" customBuiltin="1"/>
    <cellStyle name="20% - Colore 4" xfId="31" builtinId="42" customBuiltin="1"/>
    <cellStyle name="20% - Colore 5" xfId="35" builtinId="46" customBuiltin="1"/>
    <cellStyle name="20% - Colore 6" xfId="39" builtinId="50" customBuiltin="1"/>
    <cellStyle name="40% - Colore 1" xfId="20" builtinId="31" customBuiltin="1"/>
    <cellStyle name="40% - Colore 2" xfId="24" builtinId="35" customBuiltin="1"/>
    <cellStyle name="40% - Colore 3" xfId="28" builtinId="39" customBuiltin="1"/>
    <cellStyle name="40% - Colore 4" xfId="32" builtinId="43" customBuiltin="1"/>
    <cellStyle name="40% - Colore 5" xfId="36" builtinId="47" customBuiltin="1"/>
    <cellStyle name="40% - Colore 6" xfId="40" builtinId="51" customBuiltin="1"/>
    <cellStyle name="60% - Colore 1" xfId="21" builtinId="32" customBuiltin="1"/>
    <cellStyle name="60% - Colore 2" xfId="25" builtinId="36" customBuiltin="1"/>
    <cellStyle name="60% - Colore 3" xfId="29" builtinId="40" customBuiltin="1"/>
    <cellStyle name="60% - Colore 4" xfId="33" builtinId="44" customBuiltin="1"/>
    <cellStyle name="60% - Colore 5" xfId="37" builtinId="48" customBuiltin="1"/>
    <cellStyle name="60% - Colore 6" xfId="41" builtinId="52" customBuiltin="1"/>
    <cellStyle name="Calcolo" xfId="11" builtinId="22" customBuiltin="1"/>
    <cellStyle name="Cella collegata" xfId="12" builtinId="24" customBuiltin="1"/>
    <cellStyle name="Cella da controllare" xfId="13" builtinId="23" customBuiltin="1"/>
    <cellStyle name="Colore 1" xfId="18" builtinId="29" customBuiltin="1"/>
    <cellStyle name="Colore 2" xfId="22" builtinId="33" customBuiltin="1"/>
    <cellStyle name="Colore 3" xfId="26" builtinId="37" customBuiltin="1"/>
    <cellStyle name="Colore 4" xfId="30" builtinId="41" customBuiltin="1"/>
    <cellStyle name="Colore 5" xfId="34" builtinId="45" customBuiltin="1"/>
    <cellStyle name="Colore 6" xfId="38" builtinId="49" customBuiltin="1"/>
    <cellStyle name="Input" xfId="9" builtinId="20" customBuiltin="1"/>
    <cellStyle name="Neutrale" xfId="8" builtinId="28" customBuiltin="1"/>
    <cellStyle name="Normale" xfId="0" builtinId="0"/>
    <cellStyle name="Nota" xfId="15" builtinId="10" customBuiltin="1"/>
    <cellStyle name="Output" xfId="10" builtinId="21" customBuiltin="1"/>
    <cellStyle name="Testo avviso" xfId="14" builtinId="11" customBuiltin="1"/>
    <cellStyle name="Testo descrittivo" xfId="16" builtinId="53" customBuiltin="1"/>
    <cellStyle name="Titolo" xfId="1" builtinId="15" customBuiltin="1"/>
    <cellStyle name="Titolo 1" xfId="2" builtinId="16" customBuiltin="1"/>
    <cellStyle name="Titolo 2" xfId="3" builtinId="17" customBuiltin="1"/>
    <cellStyle name="Titolo 3" xfId="4" builtinId="18" customBuiltin="1"/>
    <cellStyle name="Titolo 4" xfId="5" builtinId="19" customBuiltin="1"/>
    <cellStyle name="Totale" xfId="17" builtinId="25" customBuiltin="1"/>
    <cellStyle name="Valore non valido" xfId="7" builtinId="27" customBuiltin="1"/>
    <cellStyle name="Valore valido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_xlchart.v1.1</cx:f>
      </cx:numDim>
    </cx:data>
  </cx:chartData>
  <cx:chart>
    <cx:title pos="t" align="ctr" overlay="0">
      <cx:tx>
        <cx:rich>
          <a:bodyPr rot="0" spcFirstLastPara="1" vertOverflow="ellipsis" vert="horz" wrap="square" lIns="0" tIns="0" rIns="0" bIns="0" anchor="ctr" anchorCtr="1"/>
          <a:lstStyle/>
          <a:p>
            <a:pPr algn="ctr">
              <a:defRPr/>
            </a:pPr>
            <a:r>
              <a:rPr lang="it-IT"/>
              <a:t>Altezza</a:t>
            </a:r>
          </a:p>
        </cx:rich>
      </cx:tx>
    </cx:title>
    <cx:plotArea>
      <cx:plotAreaRegion>
        <cx:series layoutId="boxWhisker" uniqueId="{6841202F-3C65-4E87-82E1-9DF79AC5CF7C}">
          <cx:tx>
            <cx:txData>
              <cx:f>_xlchart.v1.0</cx:f>
              <cx:v>altezza</cx:v>
            </cx:txData>
          </cx:tx>
          <cx:dataId val="0"/>
          <cx:layoutPr>
            <cx:visibility meanLine="0" meanMarker="1" nonoutliers="0"/>
            <cx:statistics quartileMethod="exclusive"/>
          </cx:layoutPr>
        </cx:series>
      </cx:plotAreaRegion>
      <cx:axis id="0" hidden="1">
        <cx:catScaling/>
        <cx:tickLabels/>
      </cx:axis>
      <cx:axis id="1">
        <cx:valScaling min="150"/>
        <cx:tickLabels/>
      </cx:axis>
    </cx:plotArea>
  </cx:chart>
  <cx:clrMapOvr bg1="lt1" tx1="dk1" bg2="lt2" tx2="dk2" accent1="accent1" accent2="accent2" accent3="accent3" accent4="accent4" accent5="accent5" accent6="accent6" hlink="hlink" folHlink="folHlink"/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_xlchart.v1.3</cx:f>
      </cx:numDim>
    </cx:data>
  </cx:chartData>
  <cx:chart>
    <cx:title pos="t" align="ctr" overlay="0">
      <cx:tx>
        <cx:rich>
          <a:bodyPr spcFirstLastPara="1" vertOverflow="ellipsis" wrap="square" lIns="0" tIns="0" rIns="0" bIns="0" anchor="ctr" anchorCtr="1"/>
          <a:lstStyle/>
          <a:p>
            <a:pPr algn="ctr">
              <a:defRPr/>
            </a:pPr>
            <a:r>
              <a:rPr lang="it-IT"/>
              <a:t>Altezza</a:t>
            </a:r>
          </a:p>
        </cx:rich>
      </cx:tx>
    </cx:title>
    <cx:plotArea>
      <cx:plotAreaRegion>
        <cx:series layoutId="clusteredColumn" uniqueId="{505C565C-5A3D-4A16-B985-ACFBAD69AD5A}">
          <cx:tx>
            <cx:txData>
              <cx:f>_xlchart.v1.2</cx:f>
              <cx:v>altezza</cx:v>
            </cx:txData>
          </cx:tx>
          <cx:dataId val="0"/>
          <cx:layoutPr>
            <cx:binning intervalClosed="r">
              <cx:binSize val="5"/>
            </cx:binning>
          </cx:layoutPr>
        </cx:series>
      </cx:plotAreaRegion>
      <cx:axis id="0">
        <cx:catScaling gapWidth="0"/>
        <cx:tickLabels/>
      </cx:axis>
      <cx:axis id="1">
        <cx:valScaling/>
        <cx:majorGridlines/>
        <cx:tickLabels/>
      </cx:axis>
    </cx:plotArea>
  </cx:chart>
  <cx:clrMapOvr bg1="lt1" tx1="dk1" bg2="lt2" tx2="dk2" accent1="accent1" accent2="accent2" accent3="accent3" accent4="accent4" accent5="accent5" accent6="accent6" hlink="hlink" folHlink="folHlink"/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4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  <cs:bodyPr rot="-60000000" vert="horz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</cs:dropLine>
  <cs:errorBar>
    <cs:lnRef idx="0"/>
    <cs:fillRef idx="0"/>
    <cs:effectRef idx="0"/>
    <cs:fontRef idx="minor">
      <a:schemeClr val="tx1"/>
    </cs:fontRef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tx1">
            <a:lumMod val="15000"/>
            <a:lumOff val="85000"/>
            <a:lumOff val="10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  <cs:bodyPr rot="-60000000" vert="horz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  <cs:bodyPr rot="0" vert="horz"/>
  </cs:title>
  <cs:trendline>
    <cs:lnRef idx="0"/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  <cs:bodyPr rot="-60000000" vert="horz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6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/>
      </a:solidFill>
    </cs:spPr>
  </cs:downBar>
  <cs:dropLine>
    <cs:lnRef idx="0"/>
    <cs:fillRef idx="0"/>
    <cs:effectRef idx="0"/>
    <cs:fontRef idx="minor">
      <a:schemeClr val="tx1"/>
    </cs:fontRef>
  </cs:dropLine>
  <cs:errorBar>
    <cs:lnRef idx="0"/>
    <cs:fillRef idx="0"/>
    <cs:effectRef idx="0"/>
    <cs:fontRef idx="minor">
      <a:schemeClr val="tx1"/>
    </cs:fontRef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tx1">
            <a:lumMod val="15000"/>
            <a:lumOff val="85000"/>
            <a:lumOff val="10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</cs:hiLoLine>
  <cs:leaderLine>
    <cs:lnRef idx="0"/>
    <cs:fillRef idx="0"/>
    <cs:effectRef idx="0"/>
    <cs:fontRef idx="minor">
      <a:schemeClr val="tx1"/>
    </cs:fontRef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microsoft.com/office/2014/relationships/chartEx" Target="../charts/chartEx2.xml"/><Relationship Id="rId1" Type="http://schemas.microsoft.com/office/2014/relationships/chartEx" Target="../charts/chartEx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381000</xdr:colOff>
      <xdr:row>24</xdr:row>
      <xdr:rowOff>57150</xdr:rowOff>
    </xdr:from>
    <xdr:to>
      <xdr:col>12</xdr:col>
      <xdr:colOff>76200</xdr:colOff>
      <xdr:row>39</xdr:row>
      <xdr:rowOff>57150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3" name="Grafico 2"/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it-IT" sz="1100"/>
                <a:t>Il grafico non è disponibile in questa versione di Excel.
Se si modifica questa forma o si salva la cartella di lavoro in un formato di file diverso, il grafico verrà danneggiato in modo permanente.</a:t>
              </a:r>
            </a:p>
          </xdr:txBody>
        </xdr:sp>
      </mc:Fallback>
    </mc:AlternateContent>
    <xdr:clientData/>
  </xdr:twoCellAnchor>
  <xdr:twoCellAnchor>
    <xdr:from>
      <xdr:col>4</xdr:col>
      <xdr:colOff>388620</xdr:colOff>
      <xdr:row>6</xdr:row>
      <xdr:rowOff>49530</xdr:rowOff>
    </xdr:from>
    <xdr:to>
      <xdr:col>12</xdr:col>
      <xdr:colOff>83820</xdr:colOff>
      <xdr:row>21</xdr:row>
      <xdr:rowOff>49530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Grafico 3"/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it-IT" sz="1100"/>
                <a:t>Il grafico non è disponibile in questa versione di Excel.
Se si modifica questa forma o si salva la cartella di lavoro in un formato di file diverso, il grafico verrà danneggiato in modo permanente.</a:t>
              </a:r>
            </a:p>
          </xdr:txBody>
        </xdr:sp>
      </mc:Fallback>
    </mc:AlternateContent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Bernasconi" refreshedDate="43755.636927546293" createdVersion="6" refreshedVersion="6" minRefreshableVersion="3" recordCount="90">
  <cacheSource type="worksheet">
    <worksheetSource ref="A1:A91" sheet="Foglio1"/>
  </cacheSource>
  <cacheFields count="1">
    <cacheField name="altezza" numFmtId="0">
      <sharedItems containsSemiMixedTypes="0" containsString="0" containsNumber="1" containsInteger="1" minValue="156" maxValue="191" count="34">
        <n v="168"/>
        <n v="162"/>
        <n v="174"/>
        <n v="163"/>
        <n v="184"/>
        <n v="180"/>
        <n v="179"/>
        <n v="173"/>
        <n v="175"/>
        <n v="161"/>
        <n v="169"/>
        <n v="165"/>
        <n v="170"/>
        <n v="167"/>
        <n v="164"/>
        <n v="171"/>
        <n v="189"/>
        <n v="178"/>
        <n v="186"/>
        <n v="158"/>
        <n v="166"/>
        <n v="183"/>
        <n v="159"/>
        <n v="176"/>
        <n v="187"/>
        <n v="177"/>
        <n v="182"/>
        <n v="172"/>
        <n v="160"/>
        <n v="188"/>
        <n v="156"/>
        <n v="191"/>
        <n v="157"/>
        <n v="181"/>
      </sharedItems>
      <fieldGroup base="0">
        <rangePr startNum="156" endNum="191" groupInterval="5"/>
        <groupItems count="9">
          <s v="&lt;156"/>
          <s v="156-160"/>
          <s v="161-165"/>
          <s v="166-170"/>
          <s v="171-175"/>
          <s v="176-180"/>
          <s v="181-185"/>
          <s v="186-191"/>
          <s v="&gt;191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90">
  <r>
    <x v="0"/>
  </r>
  <r>
    <x v="1"/>
  </r>
  <r>
    <x v="2"/>
  </r>
  <r>
    <x v="3"/>
  </r>
  <r>
    <x v="4"/>
  </r>
  <r>
    <x v="5"/>
  </r>
  <r>
    <x v="5"/>
  </r>
  <r>
    <x v="6"/>
  </r>
  <r>
    <x v="7"/>
  </r>
  <r>
    <x v="8"/>
  </r>
  <r>
    <x v="9"/>
  </r>
  <r>
    <x v="2"/>
  </r>
  <r>
    <x v="10"/>
  </r>
  <r>
    <x v="10"/>
  </r>
  <r>
    <x v="11"/>
  </r>
  <r>
    <x v="12"/>
  </r>
  <r>
    <x v="11"/>
  </r>
  <r>
    <x v="13"/>
  </r>
  <r>
    <x v="14"/>
  </r>
  <r>
    <x v="5"/>
  </r>
  <r>
    <x v="15"/>
  </r>
  <r>
    <x v="11"/>
  </r>
  <r>
    <x v="0"/>
  </r>
  <r>
    <x v="4"/>
  </r>
  <r>
    <x v="16"/>
  </r>
  <r>
    <x v="17"/>
  </r>
  <r>
    <x v="3"/>
  </r>
  <r>
    <x v="18"/>
  </r>
  <r>
    <x v="12"/>
  </r>
  <r>
    <x v="19"/>
  </r>
  <r>
    <x v="4"/>
  </r>
  <r>
    <x v="20"/>
  </r>
  <r>
    <x v="13"/>
  </r>
  <r>
    <x v="5"/>
  </r>
  <r>
    <x v="21"/>
  </r>
  <r>
    <x v="22"/>
  </r>
  <r>
    <x v="0"/>
  </r>
  <r>
    <x v="12"/>
  </r>
  <r>
    <x v="7"/>
  </r>
  <r>
    <x v="23"/>
  </r>
  <r>
    <x v="24"/>
  </r>
  <r>
    <x v="5"/>
  </r>
  <r>
    <x v="2"/>
  </r>
  <r>
    <x v="5"/>
  </r>
  <r>
    <x v="12"/>
  </r>
  <r>
    <x v="25"/>
  </r>
  <r>
    <x v="26"/>
  </r>
  <r>
    <x v="12"/>
  </r>
  <r>
    <x v="13"/>
  </r>
  <r>
    <x v="26"/>
  </r>
  <r>
    <x v="21"/>
  </r>
  <r>
    <x v="27"/>
  </r>
  <r>
    <x v="19"/>
  </r>
  <r>
    <x v="3"/>
  </r>
  <r>
    <x v="11"/>
  </r>
  <r>
    <x v="19"/>
  </r>
  <r>
    <x v="7"/>
  </r>
  <r>
    <x v="19"/>
  </r>
  <r>
    <x v="5"/>
  </r>
  <r>
    <x v="28"/>
  </r>
  <r>
    <x v="10"/>
  </r>
  <r>
    <x v="10"/>
  </r>
  <r>
    <x v="10"/>
  </r>
  <r>
    <x v="23"/>
  </r>
  <r>
    <x v="17"/>
  </r>
  <r>
    <x v="11"/>
  </r>
  <r>
    <x v="29"/>
  </r>
  <r>
    <x v="30"/>
  </r>
  <r>
    <x v="0"/>
  </r>
  <r>
    <x v="27"/>
  </r>
  <r>
    <x v="31"/>
  </r>
  <r>
    <x v="17"/>
  </r>
  <r>
    <x v="21"/>
  </r>
  <r>
    <x v="8"/>
  </r>
  <r>
    <x v="17"/>
  </r>
  <r>
    <x v="27"/>
  </r>
  <r>
    <x v="21"/>
  </r>
  <r>
    <x v="7"/>
  </r>
  <r>
    <x v="17"/>
  </r>
  <r>
    <x v="21"/>
  </r>
  <r>
    <x v="10"/>
  </r>
  <r>
    <x v="8"/>
  </r>
  <r>
    <x v="24"/>
  </r>
  <r>
    <x v="12"/>
  </r>
  <r>
    <x v="32"/>
  </r>
  <r>
    <x v="24"/>
  </r>
  <r>
    <x v="12"/>
  </r>
  <r>
    <x v="18"/>
  </r>
  <r>
    <x v="21"/>
  </r>
  <r>
    <x v="3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la pivot12" cacheId="0" applyNumberFormats="0" applyBorderFormats="0" applyFontFormats="0" applyPatternFormats="0" applyAlignmentFormats="0" applyWidthHeightFormats="1" dataCaption="Valori" updatedVersion="6" minRefreshableVersion="3" useAutoFormatting="1" itemPrintTitles="1" createdVersion="6" indent="0" outline="1" outlineData="1" multipleFieldFilters="0" chartFormat="1">
  <location ref="C2:D10" firstHeaderRow="1" firstDataRow="1" firstDataCol="1"/>
  <pivotFields count="1">
    <pivotField axis="axisRow" dataField="1" showAll="0">
      <items count="10">
        <item x="0"/>
        <item x="1"/>
        <item x="2"/>
        <item x="3"/>
        <item x="4"/>
        <item x="5"/>
        <item x="6"/>
        <item x="7"/>
        <item x="8"/>
        <item t="default"/>
      </items>
    </pivotField>
  </pivotFields>
  <rowFields count="1">
    <field x="0"/>
  </rowFields>
  <rowItems count="8"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rowItems>
  <colItems count="1">
    <i/>
  </colItems>
  <dataFields count="1">
    <dataField name="Conteggio di altezza" fld="0" subtotal="count" baseField="0" baseItem="0"/>
  </dataField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1"/>
  <sheetViews>
    <sheetView tabSelected="1" workbookViewId="0"/>
  </sheetViews>
  <sheetFormatPr defaultRowHeight="14.4" x14ac:dyDescent="0.3"/>
  <cols>
    <col min="3" max="3" width="17.21875" bestFit="1" customWidth="1"/>
    <col min="4" max="4" width="17.88671875" bestFit="1" customWidth="1"/>
  </cols>
  <sheetData>
    <row r="1" spans="1:4" x14ac:dyDescent="0.3">
      <c r="A1" s="4" t="s">
        <v>0</v>
      </c>
    </row>
    <row r="2" spans="1:4" x14ac:dyDescent="0.3">
      <c r="A2">
        <v>168</v>
      </c>
      <c r="C2" s="1" t="s">
        <v>1</v>
      </c>
      <c r="D2" t="s">
        <v>3</v>
      </c>
    </row>
    <row r="3" spans="1:4" x14ac:dyDescent="0.3">
      <c r="A3">
        <v>162</v>
      </c>
      <c r="C3" s="2" t="s">
        <v>4</v>
      </c>
      <c r="D3" s="3">
        <v>8</v>
      </c>
    </row>
    <row r="4" spans="1:4" x14ac:dyDescent="0.3">
      <c r="A4">
        <v>174</v>
      </c>
      <c r="C4" s="2" t="s">
        <v>5</v>
      </c>
      <c r="D4" s="3">
        <v>11</v>
      </c>
    </row>
    <row r="5" spans="1:4" x14ac:dyDescent="0.3">
      <c r="A5">
        <v>163</v>
      </c>
      <c r="C5" s="2" t="s">
        <v>6</v>
      </c>
      <c r="D5" s="3">
        <v>21</v>
      </c>
    </row>
    <row r="6" spans="1:4" x14ac:dyDescent="0.3">
      <c r="A6">
        <v>184</v>
      </c>
      <c r="C6" s="2" t="s">
        <v>7</v>
      </c>
      <c r="D6" s="3">
        <v>14</v>
      </c>
    </row>
    <row r="7" spans="1:4" x14ac:dyDescent="0.3">
      <c r="A7">
        <v>180</v>
      </c>
      <c r="C7" s="2" t="s">
        <v>8</v>
      </c>
      <c r="D7" s="3">
        <v>16</v>
      </c>
    </row>
    <row r="8" spans="1:4" x14ac:dyDescent="0.3">
      <c r="A8">
        <v>180</v>
      </c>
      <c r="C8" s="2" t="s">
        <v>9</v>
      </c>
      <c r="D8" s="3">
        <v>12</v>
      </c>
    </row>
    <row r="9" spans="1:4" x14ac:dyDescent="0.3">
      <c r="A9">
        <v>179</v>
      </c>
      <c r="C9" s="2" t="s">
        <v>10</v>
      </c>
      <c r="D9" s="3">
        <v>8</v>
      </c>
    </row>
    <row r="10" spans="1:4" x14ac:dyDescent="0.3">
      <c r="A10">
        <v>173</v>
      </c>
      <c r="C10" s="2" t="s">
        <v>2</v>
      </c>
      <c r="D10" s="3">
        <v>90</v>
      </c>
    </row>
    <row r="11" spans="1:4" x14ac:dyDescent="0.3">
      <c r="A11">
        <v>175</v>
      </c>
    </row>
    <row r="12" spans="1:4" x14ac:dyDescent="0.3">
      <c r="A12">
        <v>161</v>
      </c>
    </row>
    <row r="13" spans="1:4" x14ac:dyDescent="0.3">
      <c r="A13">
        <v>174</v>
      </c>
      <c r="C13" s="2" t="s">
        <v>11</v>
      </c>
      <c r="D13">
        <f>AVERAGE($A$2:$A$91)</f>
        <v>173.2</v>
      </c>
    </row>
    <row r="14" spans="1:4" x14ac:dyDescent="0.3">
      <c r="A14">
        <v>169</v>
      </c>
      <c r="C14" s="2" t="s">
        <v>12</v>
      </c>
      <c r="D14">
        <f>_xlfn.STDEV.S($A$2:$A$91)</f>
        <v>8.6559715050726211</v>
      </c>
    </row>
    <row r="15" spans="1:4" x14ac:dyDescent="0.3">
      <c r="A15">
        <v>169</v>
      </c>
      <c r="C15" s="2" t="s">
        <v>13</v>
      </c>
      <c r="D15">
        <f>MEDIAN($A$2:$A$91)</f>
        <v>173</v>
      </c>
    </row>
    <row r="16" spans="1:4" x14ac:dyDescent="0.3">
      <c r="A16">
        <v>165</v>
      </c>
      <c r="C16" s="2" t="s">
        <v>14</v>
      </c>
      <c r="D16">
        <f>QUARTILE($A$2:$A$91,1)</f>
        <v>167.25</v>
      </c>
    </row>
    <row r="17" spans="1:4" x14ac:dyDescent="0.3">
      <c r="A17">
        <v>170</v>
      </c>
      <c r="C17" s="2" t="s">
        <v>15</v>
      </c>
      <c r="D17">
        <f>QUARTILE($A$2:$A$91,3)</f>
        <v>180</v>
      </c>
    </row>
    <row r="18" spans="1:4" x14ac:dyDescent="0.3">
      <c r="A18">
        <v>165</v>
      </c>
      <c r="C18" s="2" t="s">
        <v>16</v>
      </c>
      <c r="D18">
        <f>MIN($A$2:$A$91)</f>
        <v>156</v>
      </c>
    </row>
    <row r="19" spans="1:4" x14ac:dyDescent="0.3">
      <c r="A19">
        <v>167</v>
      </c>
      <c r="C19" s="2" t="s">
        <v>17</v>
      </c>
      <c r="D19">
        <f>MAX($A$2:$A$91)</f>
        <v>191</v>
      </c>
    </row>
    <row r="20" spans="1:4" x14ac:dyDescent="0.3">
      <c r="A20">
        <v>164</v>
      </c>
    </row>
    <row r="21" spans="1:4" x14ac:dyDescent="0.3">
      <c r="A21">
        <v>180</v>
      </c>
    </row>
    <row r="22" spans="1:4" x14ac:dyDescent="0.3">
      <c r="A22">
        <v>171</v>
      </c>
    </row>
    <row r="23" spans="1:4" x14ac:dyDescent="0.3">
      <c r="A23">
        <v>165</v>
      </c>
    </row>
    <row r="24" spans="1:4" x14ac:dyDescent="0.3">
      <c r="A24">
        <v>168</v>
      </c>
    </row>
    <row r="25" spans="1:4" x14ac:dyDescent="0.3">
      <c r="A25">
        <v>184</v>
      </c>
    </row>
    <row r="26" spans="1:4" x14ac:dyDescent="0.3">
      <c r="A26">
        <v>189</v>
      </c>
    </row>
    <row r="27" spans="1:4" x14ac:dyDescent="0.3">
      <c r="A27">
        <v>178</v>
      </c>
    </row>
    <row r="28" spans="1:4" x14ac:dyDescent="0.3">
      <c r="A28">
        <v>163</v>
      </c>
    </row>
    <row r="29" spans="1:4" x14ac:dyDescent="0.3">
      <c r="A29">
        <v>186</v>
      </c>
    </row>
    <row r="30" spans="1:4" x14ac:dyDescent="0.3">
      <c r="A30">
        <v>170</v>
      </c>
    </row>
    <row r="31" spans="1:4" x14ac:dyDescent="0.3">
      <c r="A31">
        <v>158</v>
      </c>
    </row>
    <row r="32" spans="1:4" x14ac:dyDescent="0.3">
      <c r="A32">
        <v>184</v>
      </c>
    </row>
    <row r="33" spans="1:1" x14ac:dyDescent="0.3">
      <c r="A33">
        <v>166</v>
      </c>
    </row>
    <row r="34" spans="1:1" x14ac:dyDescent="0.3">
      <c r="A34">
        <v>167</v>
      </c>
    </row>
    <row r="35" spans="1:1" x14ac:dyDescent="0.3">
      <c r="A35">
        <v>180</v>
      </c>
    </row>
    <row r="36" spans="1:1" x14ac:dyDescent="0.3">
      <c r="A36">
        <v>183</v>
      </c>
    </row>
    <row r="37" spans="1:1" x14ac:dyDescent="0.3">
      <c r="A37">
        <v>159</v>
      </c>
    </row>
    <row r="38" spans="1:1" x14ac:dyDescent="0.3">
      <c r="A38">
        <v>168</v>
      </c>
    </row>
    <row r="39" spans="1:1" x14ac:dyDescent="0.3">
      <c r="A39">
        <v>170</v>
      </c>
    </row>
    <row r="40" spans="1:1" x14ac:dyDescent="0.3">
      <c r="A40">
        <v>173</v>
      </c>
    </row>
    <row r="41" spans="1:1" x14ac:dyDescent="0.3">
      <c r="A41">
        <v>176</v>
      </c>
    </row>
    <row r="42" spans="1:1" x14ac:dyDescent="0.3">
      <c r="A42">
        <v>187</v>
      </c>
    </row>
    <row r="43" spans="1:1" x14ac:dyDescent="0.3">
      <c r="A43">
        <v>180</v>
      </c>
    </row>
    <row r="44" spans="1:1" x14ac:dyDescent="0.3">
      <c r="A44">
        <v>174</v>
      </c>
    </row>
    <row r="45" spans="1:1" x14ac:dyDescent="0.3">
      <c r="A45">
        <v>180</v>
      </c>
    </row>
    <row r="46" spans="1:1" x14ac:dyDescent="0.3">
      <c r="A46">
        <v>170</v>
      </c>
    </row>
    <row r="47" spans="1:1" x14ac:dyDescent="0.3">
      <c r="A47">
        <v>177</v>
      </c>
    </row>
    <row r="48" spans="1:1" x14ac:dyDescent="0.3">
      <c r="A48">
        <v>182</v>
      </c>
    </row>
    <row r="49" spans="1:1" x14ac:dyDescent="0.3">
      <c r="A49">
        <v>170</v>
      </c>
    </row>
    <row r="50" spans="1:1" x14ac:dyDescent="0.3">
      <c r="A50">
        <v>167</v>
      </c>
    </row>
    <row r="51" spans="1:1" x14ac:dyDescent="0.3">
      <c r="A51">
        <v>182</v>
      </c>
    </row>
    <row r="52" spans="1:1" x14ac:dyDescent="0.3">
      <c r="A52">
        <v>183</v>
      </c>
    </row>
    <row r="53" spans="1:1" x14ac:dyDescent="0.3">
      <c r="A53">
        <v>172</v>
      </c>
    </row>
    <row r="54" spans="1:1" x14ac:dyDescent="0.3">
      <c r="A54">
        <v>158</v>
      </c>
    </row>
    <row r="55" spans="1:1" x14ac:dyDescent="0.3">
      <c r="A55">
        <v>163</v>
      </c>
    </row>
    <row r="56" spans="1:1" x14ac:dyDescent="0.3">
      <c r="A56">
        <v>165</v>
      </c>
    </row>
    <row r="57" spans="1:1" x14ac:dyDescent="0.3">
      <c r="A57">
        <v>158</v>
      </c>
    </row>
    <row r="58" spans="1:1" x14ac:dyDescent="0.3">
      <c r="A58">
        <v>173</v>
      </c>
    </row>
    <row r="59" spans="1:1" x14ac:dyDescent="0.3">
      <c r="A59">
        <v>158</v>
      </c>
    </row>
    <row r="60" spans="1:1" x14ac:dyDescent="0.3">
      <c r="A60">
        <v>180</v>
      </c>
    </row>
    <row r="61" spans="1:1" x14ac:dyDescent="0.3">
      <c r="A61">
        <v>160</v>
      </c>
    </row>
    <row r="62" spans="1:1" x14ac:dyDescent="0.3">
      <c r="A62">
        <v>169</v>
      </c>
    </row>
    <row r="63" spans="1:1" x14ac:dyDescent="0.3">
      <c r="A63">
        <v>169</v>
      </c>
    </row>
    <row r="64" spans="1:1" x14ac:dyDescent="0.3">
      <c r="A64">
        <v>169</v>
      </c>
    </row>
    <row r="65" spans="1:1" x14ac:dyDescent="0.3">
      <c r="A65">
        <v>176</v>
      </c>
    </row>
    <row r="66" spans="1:1" x14ac:dyDescent="0.3">
      <c r="A66">
        <v>178</v>
      </c>
    </row>
    <row r="67" spans="1:1" x14ac:dyDescent="0.3">
      <c r="A67">
        <v>165</v>
      </c>
    </row>
    <row r="68" spans="1:1" x14ac:dyDescent="0.3">
      <c r="A68">
        <v>188</v>
      </c>
    </row>
    <row r="69" spans="1:1" x14ac:dyDescent="0.3">
      <c r="A69">
        <v>156</v>
      </c>
    </row>
    <row r="70" spans="1:1" x14ac:dyDescent="0.3">
      <c r="A70">
        <v>168</v>
      </c>
    </row>
    <row r="71" spans="1:1" x14ac:dyDescent="0.3">
      <c r="A71">
        <v>172</v>
      </c>
    </row>
    <row r="72" spans="1:1" x14ac:dyDescent="0.3">
      <c r="A72">
        <v>191</v>
      </c>
    </row>
    <row r="73" spans="1:1" x14ac:dyDescent="0.3">
      <c r="A73">
        <v>178</v>
      </c>
    </row>
    <row r="74" spans="1:1" x14ac:dyDescent="0.3">
      <c r="A74">
        <v>183</v>
      </c>
    </row>
    <row r="75" spans="1:1" x14ac:dyDescent="0.3">
      <c r="A75">
        <v>175</v>
      </c>
    </row>
    <row r="76" spans="1:1" x14ac:dyDescent="0.3">
      <c r="A76">
        <v>178</v>
      </c>
    </row>
    <row r="77" spans="1:1" x14ac:dyDescent="0.3">
      <c r="A77">
        <v>172</v>
      </c>
    </row>
    <row r="78" spans="1:1" x14ac:dyDescent="0.3">
      <c r="A78">
        <v>183</v>
      </c>
    </row>
    <row r="79" spans="1:1" x14ac:dyDescent="0.3">
      <c r="A79">
        <v>173</v>
      </c>
    </row>
    <row r="80" spans="1:1" x14ac:dyDescent="0.3">
      <c r="A80">
        <v>178</v>
      </c>
    </row>
    <row r="81" spans="1:1" x14ac:dyDescent="0.3">
      <c r="A81">
        <v>183</v>
      </c>
    </row>
    <row r="82" spans="1:1" x14ac:dyDescent="0.3">
      <c r="A82">
        <v>169</v>
      </c>
    </row>
    <row r="83" spans="1:1" x14ac:dyDescent="0.3">
      <c r="A83">
        <v>175</v>
      </c>
    </row>
    <row r="84" spans="1:1" x14ac:dyDescent="0.3">
      <c r="A84">
        <v>187</v>
      </c>
    </row>
    <row r="85" spans="1:1" x14ac:dyDescent="0.3">
      <c r="A85">
        <v>170</v>
      </c>
    </row>
    <row r="86" spans="1:1" x14ac:dyDescent="0.3">
      <c r="A86">
        <v>157</v>
      </c>
    </row>
    <row r="87" spans="1:1" x14ac:dyDescent="0.3">
      <c r="A87">
        <v>187</v>
      </c>
    </row>
    <row r="88" spans="1:1" x14ac:dyDescent="0.3">
      <c r="A88">
        <v>170</v>
      </c>
    </row>
    <row r="89" spans="1:1" x14ac:dyDescent="0.3">
      <c r="A89">
        <v>186</v>
      </c>
    </row>
    <row r="90" spans="1:1" x14ac:dyDescent="0.3">
      <c r="A90">
        <v>183</v>
      </c>
    </row>
    <row r="91" spans="1:1" x14ac:dyDescent="0.3">
      <c r="A91">
        <v>181</v>
      </c>
    </row>
  </sheetData>
  <autoFilter ref="A1:A91"/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Bernasconi</dc:creator>
  <cp:lastModifiedBy>Bernasconi</cp:lastModifiedBy>
  <dcterms:created xsi:type="dcterms:W3CDTF">2019-10-17T13:41:37Z</dcterms:created>
  <dcterms:modified xsi:type="dcterms:W3CDTF">2019-10-17T13:55:36Z</dcterms:modified>
</cp:coreProperties>
</file>