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paola.rebora\garrbox\lavoro\didattica StatMed\international medical school\lezioni\TBL\TBL CI\"/>
    </mc:Choice>
  </mc:AlternateContent>
  <xr:revisionPtr revIDLastSave="0" documentId="13_ncr:1_{3F3E1C5B-2A15-44F7-AB34-62E3D9358F6D}" xr6:coauthVersionLast="36" xr6:coauthVersionMax="36" xr10:uidLastSave="{00000000-0000-0000-0000-000000000000}"/>
  <bookViews>
    <workbookView xWindow="0" yWindow="0" windowWidth="28800" windowHeight="10272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12" i="1"/>
  <c r="F6" i="1"/>
  <c r="I6" i="1" s="1"/>
  <c r="D15" i="1"/>
  <c r="D6" i="1"/>
  <c r="E10" i="1" l="1"/>
  <c r="E16" i="1"/>
  <c r="D16" i="1"/>
  <c r="D10" i="1"/>
</calcChain>
</file>

<file path=xl/sharedStrings.xml><?xml version="1.0" encoding="utf-8"?>
<sst xmlns="http://schemas.openxmlformats.org/spreadsheetml/2006/main" count="19" uniqueCount="13">
  <si>
    <t>n</t>
  </si>
  <si>
    <t>x</t>
  </si>
  <si>
    <t>s2</t>
  </si>
  <si>
    <t>mg / 100ml</t>
  </si>
  <si>
    <t>(mg / 100ml)2</t>
  </si>
  <si>
    <t>healthy subjects</t>
  </si>
  <si>
    <t>individuals with Down syndrome</t>
  </si>
  <si>
    <t>d</t>
  </si>
  <si>
    <t>s</t>
  </si>
  <si>
    <t>IC95%</t>
  </si>
  <si>
    <t>UA of healthy versus UA of individuals with Down syndrome</t>
  </si>
  <si>
    <t>UA  of individuals with Down syndrome versus UA of health individuals</t>
  </si>
  <si>
    <t>d=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</si>
</sst>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0" fontId="1" fillId="2" borderId="0" xfId="1"/>
    <xf numFmtId="2" fontId="1" fillId="2" borderId="0" xfId="1" applyNumberFormat="1"/>
    <xf numFmtId="164" fontId="1" fillId="2" borderId="0" xfId="1" applyNumberFormat="1"/>
  </cellXfs>
  <cellStyles count="2">
    <cellStyle name="Neutrale" xfId="1" builtinId="2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9"/>
  <sheetViews>
    <sheetView tabSelected="1" workbookViewId="0">
      <selection activeCell="C4" sqref="C4"/>
    </sheetView>
  </sheetViews>
  <sheetFormatPr defaultRowHeight="14.4" x14ac:dyDescent="0.3"/>
  <cols>
    <col min="2" max="2" width="31.88671875" customWidth="1"/>
    <col min="5" max="5" width="14" customWidth="1"/>
    <col min="7" max="7" width="14" customWidth="1"/>
  </cols>
  <sheetData>
    <row r="1" spans="2:10" x14ac:dyDescent="0.3">
      <c r="C1" t="s">
        <v>0</v>
      </c>
      <c r="D1" t="s">
        <v>1</v>
      </c>
      <c r="F1" t="s">
        <v>2</v>
      </c>
    </row>
    <row r="2" spans="2:10" x14ac:dyDescent="0.3">
      <c r="B2" t="s">
        <v>5</v>
      </c>
      <c r="C2">
        <v>150</v>
      </c>
      <c r="D2">
        <v>3.4</v>
      </c>
      <c r="E2" t="s">
        <v>3</v>
      </c>
      <c r="F2">
        <v>1</v>
      </c>
      <c r="G2" t="s">
        <v>4</v>
      </c>
    </row>
    <row r="3" spans="2:10" x14ac:dyDescent="0.3">
      <c r="B3" t="s">
        <v>6</v>
      </c>
      <c r="C3">
        <v>120</v>
      </c>
      <c r="D3">
        <v>4.5</v>
      </c>
      <c r="E3" t="s">
        <v>3</v>
      </c>
      <c r="F3">
        <v>1.5</v>
      </c>
      <c r="G3" t="s">
        <v>4</v>
      </c>
    </row>
    <row r="6" spans="2:10" x14ac:dyDescent="0.3">
      <c r="C6" s="1" t="s">
        <v>7</v>
      </c>
      <c r="D6">
        <f>D2-D3</f>
        <v>-1.1000000000000001</v>
      </c>
      <c r="E6" s="1" t="s">
        <v>2</v>
      </c>
      <c r="F6">
        <f>F2/C2+F3/C3</f>
        <v>1.9166666666666669E-2</v>
      </c>
      <c r="G6" t="s">
        <v>4</v>
      </c>
      <c r="H6" s="1" t="s">
        <v>8</v>
      </c>
      <c r="I6">
        <f>SQRT(F6)</f>
        <v>0.13844373104863458</v>
      </c>
      <c r="J6" t="s">
        <v>3</v>
      </c>
    </row>
    <row r="10" spans="2:10" x14ac:dyDescent="0.3">
      <c r="C10" s="2" t="s">
        <v>9</v>
      </c>
      <c r="D10" s="4">
        <f>D6-1.96*I6</f>
        <v>-1.3713497128553238</v>
      </c>
      <c r="E10" s="4">
        <f>D6+1.96*I6</f>
        <v>-0.82865028714467637</v>
      </c>
      <c r="G10" t="s">
        <v>10</v>
      </c>
    </row>
    <row r="12" spans="2:10" x14ac:dyDescent="0.3">
      <c r="D12">
        <f>-1.1-1.96*0.147</f>
        <v>-1.38812</v>
      </c>
    </row>
    <row r="15" spans="2:10" x14ac:dyDescent="0.3">
      <c r="C15" t="s">
        <v>12</v>
      </c>
      <c r="D15">
        <f>D3-D2</f>
        <v>1.1000000000000001</v>
      </c>
    </row>
    <row r="16" spans="2:10" x14ac:dyDescent="0.3">
      <c r="C16" s="2" t="s">
        <v>9</v>
      </c>
      <c r="D16" s="3">
        <f>D15-1.96*$I$6</f>
        <v>0.82865028714467637</v>
      </c>
      <c r="E16" s="3">
        <f>$D$15+1.96*$I$6</f>
        <v>1.3713497128553238</v>
      </c>
      <c r="G16" t="s">
        <v>11</v>
      </c>
    </row>
    <row r="18" spans="4:4" x14ac:dyDescent="0.3">
      <c r="D18">
        <f>1.1-1.96*0.147</f>
        <v>0.81188000000000016</v>
      </c>
    </row>
    <row r="19" spans="4:4" x14ac:dyDescent="0.3">
      <c r="D19">
        <f>1.1-1.96*0.15</f>
        <v>0.80600000000000005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rebora</dc:creator>
  <cp:lastModifiedBy>paola.rebora</cp:lastModifiedBy>
  <dcterms:created xsi:type="dcterms:W3CDTF">2022-11-17T11:19:24Z</dcterms:created>
  <dcterms:modified xsi:type="dcterms:W3CDTF">2022-12-05T10:27:59Z</dcterms:modified>
</cp:coreProperties>
</file>